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2023-2025" sheetId="2" r:id="rId1"/>
  </sheets>
  <definedNames>
    <definedName name="_xlnm.Print_Titles" localSheetId="0">'2023-2025'!$8:$9</definedName>
  </definedNames>
  <calcPr calcId="162913"/>
</workbook>
</file>

<file path=xl/calcChain.xml><?xml version="1.0" encoding="utf-8"?>
<calcChain xmlns="http://schemas.openxmlformats.org/spreadsheetml/2006/main">
  <c r="E14" i="2" l="1"/>
  <c r="D29" i="2" l="1"/>
  <c r="E29" i="2"/>
  <c r="C29" i="2"/>
  <c r="E24" i="2" l="1"/>
  <c r="E23" i="2" s="1"/>
  <c r="E22" i="2" s="1"/>
  <c r="E21" i="2" s="1"/>
  <c r="D24" i="2"/>
  <c r="D23" i="2" s="1"/>
  <c r="D22" i="2" s="1"/>
  <c r="D21" i="2" s="1"/>
  <c r="C24" i="2"/>
  <c r="C23" i="2" s="1"/>
  <c r="C22" i="2" s="1"/>
  <c r="C21" i="2" s="1"/>
  <c r="E28" i="2"/>
  <c r="E27" i="2" s="1"/>
  <c r="E26" i="2" s="1"/>
  <c r="D28" i="2"/>
  <c r="D27" i="2" s="1"/>
  <c r="D26" i="2" s="1"/>
  <c r="C28" i="2"/>
  <c r="C27" i="2" s="1"/>
  <c r="C26" i="2" s="1"/>
  <c r="E11" i="2"/>
  <c r="D11" i="2"/>
  <c r="C11" i="2"/>
  <c r="E13" i="2"/>
  <c r="D13" i="2"/>
  <c r="C13" i="2"/>
  <c r="E17" i="2"/>
  <c r="D17" i="2"/>
  <c r="C17" i="2"/>
  <c r="E19" i="2"/>
  <c r="D19" i="2"/>
  <c r="C19" i="2"/>
  <c r="E16" i="2" l="1"/>
  <c r="E15" i="2" s="1"/>
  <c r="C16" i="2"/>
  <c r="C15" i="2" s="1"/>
  <c r="D16" i="2"/>
  <c r="D15" i="2" s="1"/>
  <c r="C10" i="2"/>
  <c r="D10" i="2"/>
  <c r="E10" i="2"/>
  <c r="E31" i="2" s="1"/>
  <c r="C31" i="2" l="1"/>
  <c r="D31" i="2"/>
</calcChain>
</file>

<file path=xl/sharedStrings.xml><?xml version="1.0" encoding="utf-8"?>
<sst xmlns="http://schemas.openxmlformats.org/spreadsheetml/2006/main" count="53" uniqueCount="53">
  <si>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</si>
  <si>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</si>
  <si>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</si>
  <si>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</si>
  <si>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</si>
  <si>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</si>
  <si>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</si>
  <si>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</si>
  <si>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</si>
  <si>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</si>
  <si>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</si>
  <si>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</si>
  <si>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</si>
  <si>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</si>
  <si>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</si>
  <si>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</si>
  <si>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</si>
  <si>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</si>
  <si>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</si>
  <si>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</si>
  <si>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</si>
  <si>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</si>
  <si>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</si>
  <si>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</si>
  <si>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</si>
  <si>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</si>
  <si>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</si>
  <si>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</si>
  <si>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</si>
  <si>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</si>
  <si>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</si>
  <si>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</si>
  <si>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</si>
  <si>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</si>
  <si>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</si>
  <si>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</si>
  <si>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</si>
  <si>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 xml:space="preserve">050 01 03 01 00 04 0000 710
</t>
  </si>
  <si>
    <t xml:space="preserve">050 01 03 01 00 00 0000 800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</si>
  <si>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</si>
  <si>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города Нижневартовска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</si>
  <si>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</si>
  <si>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</si>
  <si>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</si>
  <si>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</si>
  <si>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</si>
  <si>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</si>
  <si>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</si>
  <si>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</si>
  <si>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</si>
  <si>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</si>
  <si>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</si>
  <si>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от __________2022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</si>
</sst>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zoomScale="70" zoomScaleNormal="70" workbookViewId="0">
      <selection activeCell="I33" sqref="I33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C1" s="1"/>
      <c r="D1" s="1"/>
      <c r="E1" s="2" t="s">
        <v>51</v>
      </c>
    </row>
    <row r="2" spans="1:5" x14ac:dyDescent="0.25">
      <c r="E2" s="2" t="s">
        <v>36</v>
      </c>
    </row>
    <row r="3" spans="1:5" x14ac:dyDescent="0.25">
      <c r="D3" s="20"/>
      <c r="E3" s="2" t="s">
        <v>52</v>
      </c>
    </row>
    <row r="4" spans="1:5" x14ac:dyDescent="0.25">
      <c r="E4" s="2"/>
    </row>
    <row r="5" spans="1:5" x14ac:dyDescent="0.25">
      <c r="A5" s="1"/>
      <c r="B5" s="2"/>
      <c r="C5" s="2"/>
    </row>
    <row r="6" spans="1:5" x14ac:dyDescent="0.25">
      <c r="A6" s="22" t="s">
        <v>40</v>
      </c>
      <c r="B6" s="22"/>
      <c r="C6" s="22"/>
      <c r="D6" s="22"/>
      <c r="E6" s="22"/>
    </row>
    <row r="7" spans="1:5" x14ac:dyDescent="0.25">
      <c r="A7" s="1"/>
      <c r="B7" s="1"/>
      <c r="E7" s="2" t="s">
        <v>0</v>
      </c>
    </row>
    <row r="8" spans="1:5" ht="60.75" customHeight="1" x14ac:dyDescent="0.25">
      <c r="A8" s="3" t="s">
        <v>1</v>
      </c>
      <c r="B8" s="4" t="s">
        <v>2</v>
      </c>
      <c r="C8" s="3" t="s">
        <v>21</v>
      </c>
      <c r="D8" s="3" t="s">
        <v>22</v>
      </c>
      <c r="E8" s="3" t="s">
        <v>41</v>
      </c>
    </row>
    <row r="9" spans="1:5" ht="20.2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5" ht="32.25" customHeight="1" x14ac:dyDescent="0.25">
      <c r="A10" s="5" t="s">
        <v>3</v>
      </c>
      <c r="B10" s="6" t="s">
        <v>4</v>
      </c>
      <c r="C10" s="7">
        <f>SUM(C11-C13)</f>
        <v>632930.2000000003</v>
      </c>
      <c r="D10" s="7">
        <f>SUM(D11-D13)</f>
        <v>436407.89</v>
      </c>
      <c r="E10" s="7">
        <f t="shared" ref="E10" si="0">SUM(E11-E13)</f>
        <v>473731.41999999969</v>
      </c>
    </row>
    <row r="11" spans="1:5" ht="37.5" x14ac:dyDescent="0.25">
      <c r="A11" s="5" t="s">
        <v>5</v>
      </c>
      <c r="B11" s="6" t="s">
        <v>33</v>
      </c>
      <c r="C11" s="7">
        <f>SUM(C12)</f>
        <v>1235542.8200000003</v>
      </c>
      <c r="D11" s="7">
        <f t="shared" ref="D11:E11" si="1">SUM(D12)</f>
        <v>436407.89</v>
      </c>
      <c r="E11" s="7">
        <f t="shared" si="1"/>
        <v>1709274.24</v>
      </c>
    </row>
    <row r="12" spans="1:5" ht="42.75" customHeight="1" x14ac:dyDescent="0.25">
      <c r="A12" s="8" t="s">
        <v>6</v>
      </c>
      <c r="B12" s="16" t="s">
        <v>34</v>
      </c>
      <c r="C12" s="14">
        <v>1235542.8200000003</v>
      </c>
      <c r="D12" s="14">
        <v>436407.89</v>
      </c>
      <c r="E12" s="14">
        <v>1709274.24</v>
      </c>
    </row>
    <row r="13" spans="1:5" ht="44.25" customHeight="1" x14ac:dyDescent="0.25">
      <c r="A13" s="11" t="s">
        <v>19</v>
      </c>
      <c r="B13" s="6" t="s">
        <v>7</v>
      </c>
      <c r="C13" s="7">
        <f>SUM(C14)</f>
        <v>602612.62</v>
      </c>
      <c r="D13" s="7">
        <f t="shared" ref="D13:E13" si="2">SUM(D14)</f>
        <v>0</v>
      </c>
      <c r="E13" s="7">
        <f t="shared" si="2"/>
        <v>1235542.8200000003</v>
      </c>
    </row>
    <row r="14" spans="1:5" ht="40.5" customHeight="1" x14ac:dyDescent="0.25">
      <c r="A14" s="12" t="s">
        <v>20</v>
      </c>
      <c r="B14" s="16" t="s">
        <v>35</v>
      </c>
      <c r="C14" s="14">
        <v>602612.62</v>
      </c>
      <c r="D14" s="14">
        <v>0</v>
      </c>
      <c r="E14" s="14">
        <f>C12</f>
        <v>1235542.8200000003</v>
      </c>
    </row>
    <row r="15" spans="1:5" ht="40.5" customHeight="1" x14ac:dyDescent="0.25">
      <c r="A15" s="6" t="s">
        <v>50</v>
      </c>
      <c r="B15" s="17" t="s">
        <v>42</v>
      </c>
      <c r="C15" s="15">
        <f>SUM(C16)</f>
        <v>-388636</v>
      </c>
      <c r="D15" s="15">
        <f t="shared" ref="D15:E15" si="3">SUM(D16)</f>
        <v>-288636</v>
      </c>
      <c r="E15" s="15">
        <f t="shared" si="3"/>
        <v>-114335</v>
      </c>
    </row>
    <row r="16" spans="1:5" ht="42.75" customHeight="1" x14ac:dyDescent="0.25">
      <c r="A16" s="6" t="s">
        <v>49</v>
      </c>
      <c r="B16" s="17" t="s">
        <v>43</v>
      </c>
      <c r="C16" s="15">
        <f>SUM(C17-C19)</f>
        <v>-388636</v>
      </c>
      <c r="D16" s="15">
        <f t="shared" ref="D16:E16" si="4">SUM(D17-D19)</f>
        <v>-288636</v>
      </c>
      <c r="E16" s="15">
        <f t="shared" si="4"/>
        <v>-114335</v>
      </c>
    </row>
    <row r="17" spans="1:5" ht="42.75" customHeight="1" x14ac:dyDescent="0.25">
      <c r="A17" s="6" t="s">
        <v>48</v>
      </c>
      <c r="B17" s="17" t="s">
        <v>44</v>
      </c>
      <c r="C17" s="15">
        <f>SUM(C18)</f>
        <v>0</v>
      </c>
      <c r="D17" s="15">
        <f t="shared" ref="D17:E17" si="5">SUM(D18)</f>
        <v>0</v>
      </c>
      <c r="E17" s="15">
        <f t="shared" si="5"/>
        <v>0</v>
      </c>
    </row>
    <row r="18" spans="1:5" ht="63" customHeight="1" x14ac:dyDescent="0.25">
      <c r="A18" s="9" t="s">
        <v>37</v>
      </c>
      <c r="B18" s="16" t="s">
        <v>45</v>
      </c>
      <c r="C18" s="14">
        <v>0</v>
      </c>
      <c r="D18" s="14">
        <v>0</v>
      </c>
      <c r="E18" s="14">
        <v>0</v>
      </c>
    </row>
    <row r="19" spans="1:5" ht="63" customHeight="1" x14ac:dyDescent="0.25">
      <c r="A19" s="11" t="s">
        <v>38</v>
      </c>
      <c r="B19" s="17" t="s">
        <v>46</v>
      </c>
      <c r="C19" s="15">
        <f>SUM(C20)</f>
        <v>388636</v>
      </c>
      <c r="D19" s="15">
        <f t="shared" ref="D19:E19" si="6">SUM(D20)</f>
        <v>288636</v>
      </c>
      <c r="E19" s="15">
        <f t="shared" si="6"/>
        <v>114335</v>
      </c>
    </row>
    <row r="20" spans="1:5" ht="60.75" customHeight="1" x14ac:dyDescent="0.25">
      <c r="A20" s="12" t="s">
        <v>47</v>
      </c>
      <c r="B20" s="16" t="s">
        <v>39</v>
      </c>
      <c r="C20" s="14">
        <v>388636</v>
      </c>
      <c r="D20" s="14">
        <v>288636</v>
      </c>
      <c r="E20" s="14">
        <v>114335</v>
      </c>
    </row>
    <row r="21" spans="1:5" ht="25.5" customHeight="1" x14ac:dyDescent="0.25">
      <c r="A21" s="5" t="s">
        <v>23</v>
      </c>
      <c r="B21" s="6" t="s">
        <v>24</v>
      </c>
      <c r="C21" s="7">
        <f>SUM(C22)</f>
        <v>483811.75</v>
      </c>
      <c r="D21" s="7">
        <f t="shared" ref="D21:E21" si="7">SUM(D22)</f>
        <v>0</v>
      </c>
      <c r="E21" s="7">
        <f t="shared" si="7"/>
        <v>0</v>
      </c>
    </row>
    <row r="22" spans="1:5" x14ac:dyDescent="0.25">
      <c r="A22" s="5" t="s">
        <v>25</v>
      </c>
      <c r="B22" s="6" t="s">
        <v>26</v>
      </c>
      <c r="C22" s="7">
        <f>SUM(C23)</f>
        <v>483811.75</v>
      </c>
      <c r="D22" s="7">
        <f t="shared" ref="D22:E22" si="8">SUM(D23)</f>
        <v>0</v>
      </c>
      <c r="E22" s="7">
        <f t="shared" si="8"/>
        <v>0</v>
      </c>
    </row>
    <row r="23" spans="1:5" x14ac:dyDescent="0.25">
      <c r="A23" s="5" t="s">
        <v>27</v>
      </c>
      <c r="B23" s="6" t="s">
        <v>28</v>
      </c>
      <c r="C23" s="7">
        <f>SUM(C24)</f>
        <v>483811.75</v>
      </c>
      <c r="D23" s="7">
        <f t="shared" ref="D23:E23" si="9">SUM(D24)</f>
        <v>0</v>
      </c>
      <c r="E23" s="7">
        <f t="shared" si="9"/>
        <v>0</v>
      </c>
    </row>
    <row r="24" spans="1:5" x14ac:dyDescent="0.25">
      <c r="A24" s="8" t="s">
        <v>29</v>
      </c>
      <c r="B24" s="9" t="s">
        <v>30</v>
      </c>
      <c r="C24" s="10">
        <f>SUM(C25)</f>
        <v>483811.75</v>
      </c>
      <c r="D24" s="10">
        <f t="shared" ref="D24:E24" si="10">SUM(D25)</f>
        <v>0</v>
      </c>
      <c r="E24" s="10">
        <f t="shared" si="10"/>
        <v>0</v>
      </c>
    </row>
    <row r="25" spans="1:5" ht="37.5" x14ac:dyDescent="0.25">
      <c r="A25" s="8" t="s">
        <v>31</v>
      </c>
      <c r="B25" s="9" t="s">
        <v>32</v>
      </c>
      <c r="C25" s="10">
        <v>483811.75</v>
      </c>
      <c r="D25" s="10">
        <v>0</v>
      </c>
      <c r="E25" s="10">
        <v>0</v>
      </c>
    </row>
    <row r="26" spans="1:5" ht="25.5" customHeight="1" x14ac:dyDescent="0.25">
      <c r="A26" s="5" t="s">
        <v>8</v>
      </c>
      <c r="B26" s="17" t="s">
        <v>9</v>
      </c>
      <c r="C26" s="15">
        <f>SUM(C27)</f>
        <v>941.93</v>
      </c>
      <c r="D26" s="15">
        <f t="shared" ref="D26:E26" si="11">SUM(D27)</f>
        <v>0</v>
      </c>
      <c r="E26" s="15">
        <f t="shared" si="11"/>
        <v>0</v>
      </c>
    </row>
    <row r="27" spans="1:5" ht="29.25" customHeight="1" x14ac:dyDescent="0.25">
      <c r="A27" s="5" t="s">
        <v>10</v>
      </c>
      <c r="B27" s="6" t="s">
        <v>11</v>
      </c>
      <c r="C27" s="7">
        <f>SUM(C28)</f>
        <v>941.93</v>
      </c>
      <c r="D27" s="7">
        <f t="shared" ref="D27:E27" si="12">SUM(D28)</f>
        <v>0</v>
      </c>
      <c r="E27" s="7">
        <f t="shared" si="12"/>
        <v>0</v>
      </c>
    </row>
    <row r="28" spans="1:5" ht="37.5" x14ac:dyDescent="0.25">
      <c r="A28" s="5" t="s">
        <v>12</v>
      </c>
      <c r="B28" s="6" t="s">
        <v>13</v>
      </c>
      <c r="C28" s="7">
        <f>SUM(C29)</f>
        <v>941.93</v>
      </c>
      <c r="D28" s="7">
        <f t="shared" ref="D28:E28" si="13">SUM(D29)</f>
        <v>0</v>
      </c>
      <c r="E28" s="7">
        <f t="shared" si="13"/>
        <v>0</v>
      </c>
    </row>
    <row r="29" spans="1:5" ht="40.5" customHeight="1" x14ac:dyDescent="0.25">
      <c r="A29" s="8" t="s">
        <v>14</v>
      </c>
      <c r="B29" s="9" t="s">
        <v>15</v>
      </c>
      <c r="C29" s="10">
        <f>C30</f>
        <v>941.93</v>
      </c>
      <c r="D29" s="10">
        <f t="shared" ref="D29:E29" si="14">D30</f>
        <v>0</v>
      </c>
      <c r="E29" s="10">
        <f t="shared" si="14"/>
        <v>0</v>
      </c>
    </row>
    <row r="30" spans="1:5" ht="120.75" customHeight="1" x14ac:dyDescent="0.25">
      <c r="A30" s="8" t="s">
        <v>16</v>
      </c>
      <c r="B30" s="9" t="s">
        <v>17</v>
      </c>
      <c r="C30" s="10">
        <v>941.93</v>
      </c>
      <c r="D30" s="10">
        <v>0</v>
      </c>
      <c r="E30" s="10">
        <v>0</v>
      </c>
    </row>
    <row r="31" spans="1:5" ht="26.25" customHeight="1" x14ac:dyDescent="0.25">
      <c r="A31" s="23" t="s">
        <v>18</v>
      </c>
      <c r="B31" s="23"/>
      <c r="C31" s="13">
        <f>SUM(C10+C15+C21+C26)</f>
        <v>729047.88000000035</v>
      </c>
      <c r="D31" s="13">
        <f t="shared" ref="D31:E31" si="15">SUM(D10+D15+D21+D26)</f>
        <v>147771.89000000001</v>
      </c>
      <c r="E31" s="13">
        <f t="shared" si="15"/>
        <v>359396.41999999969</v>
      </c>
    </row>
    <row r="34" spans="3:5" x14ac:dyDescent="0.25">
      <c r="C34" s="21"/>
      <c r="D34" s="21"/>
      <c r="E34" s="21"/>
    </row>
  </sheetData>
  <mergeCells count="2">
    <mergeCell ref="A6:E6"/>
    <mergeCell ref="A31:B31"/>
  </mergeCells>
  <pageMargins left="1.1811023622047245" right="0.39370078740157483" top="0.78740157480314965" bottom="0.78740157480314965" header="0.31496062992125984" footer="0.31496062992125984"/>
  <pageSetup paperSize="9" scale="49" firstPageNumber="287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2022-11-25T13:22:16Z</cp:lastPrinted>
  <dcterms:created xsi:type="dcterms:W3CDTF">2019-10-21T05:04:46Z</dcterms:created>
  <dcterms:modified xsi:type="dcterms:W3CDTF">2022-11-25T13:22:21Z</dcterms:modified>
</cp:coreProperties>
</file>